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'Лист1'!$A$1:$K$43</definedName>
  </definedNames>
  <calcPr fullCalcOnLoad="1"/>
</workbook>
</file>

<file path=xl/sharedStrings.xml><?xml version="1.0" encoding="utf-8"?>
<sst xmlns="http://schemas.openxmlformats.org/spreadsheetml/2006/main" count="258" uniqueCount="185">
  <si>
    <t xml:space="preserve">кол-во поставляемого товара, объем выполняемой работы, оказываемой услуги </t>
  </si>
  <si>
    <t>начальная (максимальная) цена контракта              (НМЦК),          (руб.)</t>
  </si>
  <si>
    <t>№ п/п</t>
  </si>
  <si>
    <t>Закупка (№)</t>
  </si>
  <si>
    <t>Наименование объекта закупки</t>
  </si>
  <si>
    <t>Дата заключения контракта</t>
  </si>
  <si>
    <t>Наименование Поставщика (Исполнителя, Подрядчика)</t>
  </si>
  <si>
    <t>Цена Контракта, (руб.)</t>
  </si>
  <si>
    <t>Цена единицы Товара (услуги), (руб.)</t>
  </si>
  <si>
    <t>Срок исполнения Контракта</t>
  </si>
  <si>
    <t>срок поставки Товара (Услуги)</t>
  </si>
  <si>
    <t>действует в течение 12 месяцев</t>
  </si>
  <si>
    <r>
      <t xml:space="preserve">                                                                                                                                 ИНФОРМАЦИЯ  О  ЗАКУПКАХ  за  отчетный  период  (с </t>
    </r>
    <r>
      <rPr>
        <b/>
        <u val="single"/>
        <sz val="13"/>
        <rFont val="Arial Cyr"/>
        <family val="0"/>
      </rPr>
      <t>01.10.2017г</t>
    </r>
    <r>
      <rPr>
        <b/>
        <sz val="13"/>
        <rFont val="Arial Cyr"/>
        <family val="0"/>
      </rPr>
      <t xml:space="preserve">. по </t>
    </r>
    <r>
      <rPr>
        <b/>
        <u val="single"/>
        <sz val="13"/>
        <rFont val="Arial Cyr"/>
        <family val="0"/>
      </rPr>
      <t>31.10.2017</t>
    </r>
    <r>
      <rPr>
        <b/>
        <sz val="13"/>
        <rFont val="Arial Cyr"/>
        <family val="0"/>
      </rPr>
      <t>г.)</t>
    </r>
  </si>
  <si>
    <t>0340200003317006347</t>
  </si>
  <si>
    <t>Оказание услуг по ремонту медицинского оборудования</t>
  </si>
  <si>
    <t>по заявке Заказчика в течение 10 рабочих дней</t>
  </si>
  <si>
    <t>ООО «Регион МС»</t>
  </si>
  <si>
    <t>1 усл. ед - 91 120,00 руб., 1 усл. ед - 91 120,00 руб.</t>
  </si>
  <si>
    <t>2 усл. ед.</t>
  </si>
  <si>
    <t>ООО "Эгида Плюс"</t>
  </si>
  <si>
    <t>1 усл. ед - 46 432,90 руб., 1 усл. ед - 44 061,50 руб., 1 усл. ед - 190 141,50 руб.,                               1 усл. ед - 40 861,50 руб.</t>
  </si>
  <si>
    <t>4 усл. ед.</t>
  </si>
  <si>
    <t>0340200003317005485</t>
  </si>
  <si>
    <t>Поставка строительных материалов              (Плитка керамическая)</t>
  </si>
  <si>
    <t>в течение 10 (десяти) календарных дней с момента направления заявки  Заказчиком</t>
  </si>
  <si>
    <t>ИП Кучина Лала Хусановна</t>
  </si>
  <si>
    <t>85,4 кв. м - 236,00 руб., 1 кв. м - 273,12 руб.</t>
  </si>
  <si>
    <t>86,4 кв. м.</t>
  </si>
  <si>
    <t>0340200003317005484</t>
  </si>
  <si>
    <t>Поставка строительных материалов              (Гипсокартон)</t>
  </si>
  <si>
    <t>162 шт - 210,00 руб., 99 шт - 325,00 руб.,                 1 шт - 200,70 руб.</t>
  </si>
  <si>
    <t>162, 99, 1 шт.</t>
  </si>
  <si>
    <t>0340200003317006079</t>
  </si>
  <si>
    <t xml:space="preserve">Поставка специализированного продукта для энтерального питания </t>
  </si>
  <si>
    <t>в течение 10 (десяти) календарных дней с момента получения Поставщиком заявки от Заказчика</t>
  </si>
  <si>
    <t>ООО "Авента"</t>
  </si>
  <si>
    <t>730 фл - 497,11 руб.</t>
  </si>
  <si>
    <t>730 фл.</t>
  </si>
  <si>
    <t>0340200003317005561</t>
  </si>
  <si>
    <t>Поставка изделий медицинского назначения (Наконечники для аспирации слюны)</t>
  </si>
  <si>
    <t>ООО "ВелесМед"</t>
  </si>
  <si>
    <t>499 упак - 129,58 руб., 1 упак- 133,05 руб.</t>
  </si>
  <si>
    <t>499, 1 упак.</t>
  </si>
  <si>
    <t>0340200003317005624</t>
  </si>
  <si>
    <t xml:space="preserve">Поставка изделий медицинского назначения (Зеркало гинекологическое) </t>
  </si>
  <si>
    <t>ИП Саттарова Динара Робертовна</t>
  </si>
  <si>
    <t xml:space="preserve">в течение 10 (десяти) календарных дней с момента направления заявки Заказчиком </t>
  </si>
  <si>
    <t>39 990 шт - 10,44 руб., 10 шт - 36,44 руб.,                       140 000 шт - 10,48 руб.</t>
  </si>
  <si>
    <t>39 990, 10, 140 000 шт.</t>
  </si>
  <si>
    <t>0340200003317006363</t>
  </si>
  <si>
    <t>Поставка медицинского оборудования (Тонометр внутриглазного давления бесконтактный)</t>
  </si>
  <si>
    <t>в течение 30 (тридцати)  дней с момента заключения Контракта</t>
  </si>
  <si>
    <t>ООО "Медицинская техника и оборудование"</t>
  </si>
  <si>
    <t>действует до полного исполнения Сторонами принятых на себя обязательств</t>
  </si>
  <si>
    <t>7 шт - 36 852,00 руб.</t>
  </si>
  <si>
    <t>7 шт.</t>
  </si>
  <si>
    <t>0340200003317006516</t>
  </si>
  <si>
    <t>Поставка оборудования для монтажа автоматической пожарной сигнализации</t>
  </si>
  <si>
    <t>в течение 5 (пяти) календарных  дней с момента заключения Контракта</t>
  </si>
  <si>
    <t>ООО "Щит"</t>
  </si>
  <si>
    <t>12 шт - 845,00 руб., 15 шт - 605,00 руб.,               15 шт - 165,00 руб., 60 шт - 797,50 руб.,                 1 шт - 24 245,00 руб.</t>
  </si>
  <si>
    <t>12, 15, 15, 60, 1 шт.</t>
  </si>
  <si>
    <t>0340200003317006362</t>
  </si>
  <si>
    <t>Поставка медицинского оборудования (Кресло гинекологическое)</t>
  </si>
  <si>
    <t>в течение 30 (тридцати) календарных дней с момента заключения Контракта</t>
  </si>
  <si>
    <t>ООО «МЕДАР»</t>
  </si>
  <si>
    <t>до полного исполнения Сторонами принятых на себя обязательств</t>
  </si>
  <si>
    <t>2, 1 шт.</t>
  </si>
  <si>
    <t>2 шт - 22 571,00 руб., 1 шт - 22 571,50 руб.</t>
  </si>
  <si>
    <t>0340200003317006795</t>
  </si>
  <si>
    <t>Поставка изделий медицинского назначения (Боры)</t>
  </si>
  <si>
    <t>ООО "Грандторг"</t>
  </si>
  <si>
    <t>18 720 шт - 17,70 руб.</t>
  </si>
  <si>
    <t>18 720 шт.</t>
  </si>
  <si>
    <t>0340200003317006796</t>
  </si>
  <si>
    <t>6 000 шт - 17,80 руб.</t>
  </si>
  <si>
    <t>6 000 шт.</t>
  </si>
  <si>
    <t>0340200003317006793</t>
  </si>
  <si>
    <t>18 720 шт - 18,30 руб.</t>
  </si>
  <si>
    <t>0340200003317006794</t>
  </si>
  <si>
    <t>14 400 шт - 18,50 руб.</t>
  </si>
  <si>
    <t>14 400 шт.</t>
  </si>
  <si>
    <t>0340200003317005255</t>
  </si>
  <si>
    <t xml:space="preserve">Оказание услуг по организации и обеспечению централизованной охраны объектов, обособленных помещений с использованием технических средств </t>
  </si>
  <si>
    <t>действует до 31.12.2019.</t>
  </si>
  <si>
    <t>с момента заключения контракта по 31.12.2019 г. включительно</t>
  </si>
  <si>
    <t>ФГКУ «УВО ВНГ России по Кировской области»</t>
  </si>
  <si>
    <t>27 мес - 2 499,35 руб., 1 мес - 2 499,55 руб.</t>
  </si>
  <si>
    <t>28 мес.</t>
  </si>
  <si>
    <t>0340200003317006830</t>
  </si>
  <si>
    <t xml:space="preserve">Оказание образовательных услуг по дополнительному профессиональному образованию (повышение квалификации) по специальности «Пульмонология» цикл «Пульмонология» </t>
  </si>
  <si>
    <t>с 01.02.2018 по 31.03.2018 года</t>
  </si>
  <si>
    <t xml:space="preserve">ООО «АВС-Центр»      </t>
  </si>
  <si>
    <t>1 чел.</t>
  </si>
  <si>
    <t xml:space="preserve"> 1 чел - 12 000,00 руб.</t>
  </si>
  <si>
    <t>0340200003317006759</t>
  </si>
  <si>
    <t>Поставка дезинфицирующих средств</t>
  </si>
  <si>
    <t>ООО "Глория"</t>
  </si>
  <si>
    <t>100 фл - 999,00 руб., 100 фл - 1 895,00 руб.</t>
  </si>
  <si>
    <t>100, 100 фл.</t>
  </si>
  <si>
    <t>0340200003317006253</t>
  </si>
  <si>
    <t>Поставка изделий медицинского назначения (Шприцы)</t>
  </si>
  <si>
    <t>действует до 31.12.2018г</t>
  </si>
  <si>
    <t>АО «Медполимер ЛТД»</t>
  </si>
  <si>
    <t>7 000 шт - 1,40 руб., 2 000 шт - 1,40 руб.,            100 000 шт - 1,59 руб., 200 000 шт - 1,75 руб.,    110 000 шт - 2,30 руб., 50 000 шт - 3,35 руб.,        30 000 шт - 5,93 руб.</t>
  </si>
  <si>
    <t>7 000, 2 000, 100 000,         200 000, 110 000, 50 000,     30 000 шт.</t>
  </si>
  <si>
    <t>0340200003317006713</t>
  </si>
  <si>
    <t xml:space="preserve">Оказание образовательных услуг по дополнительному профессиональному образованию (повышение квалификации) по специальности «Психиатрия и наркология» цикл «Психиатрия и наркология» </t>
  </si>
  <si>
    <t>с 01 октября 2017 г. по 31 декабря 2017 года.</t>
  </si>
  <si>
    <t>ООО «АВС-Центр»</t>
  </si>
  <si>
    <t>1 чел - 6 579,50 руб.</t>
  </si>
  <si>
    <t>0340200003317007037</t>
  </si>
  <si>
    <t>Поставка стоматологического материала</t>
  </si>
  <si>
    <t>ООО "Дентал Маркет"</t>
  </si>
  <si>
    <t>21 шт - 2 038,00 руб., 24 шт - 2 038,00 руб.,          24 шт - 2 038,00 руб., 24 шт - 2 038,00 руб.</t>
  </si>
  <si>
    <t>21, 24, 24, 24 шт.</t>
  </si>
  <si>
    <t>0340200003317007115</t>
  </si>
  <si>
    <t>Оказание услуг по заправке и восстановлению картриджей</t>
  </si>
  <si>
    <t>в соответствии с условиями контракта</t>
  </si>
  <si>
    <t>ООО "Множительная техника"</t>
  </si>
  <si>
    <t>1 усл. ед - 287 350,00 руб.</t>
  </si>
  <si>
    <t>1 усл. ед.</t>
  </si>
  <si>
    <t>0340200003317007279</t>
  </si>
  <si>
    <t>Оказание услуг по проведению исследований (УЗИ суставов детям)</t>
  </si>
  <si>
    <t>КОГБУЗ "Детский клинический консультативно-диагностический центр"</t>
  </si>
  <si>
    <t>40 чел - 140,00 руб.</t>
  </si>
  <si>
    <t>40 чел.</t>
  </si>
  <si>
    <t>ООО "Управляющая компания Октябрьского района города Кирова"</t>
  </si>
  <si>
    <t>Управление многоквартирным домом       (ул. Упита, 8)</t>
  </si>
  <si>
    <t>действует по 31.12.2017г.</t>
  </si>
  <si>
    <t>1 усл. ед - 10 750,95</t>
  </si>
  <si>
    <t xml:space="preserve">0340200018917000193 </t>
  </si>
  <si>
    <t>в соответствии условия          Договора</t>
  </si>
  <si>
    <t>в соответствии с условиями Договора</t>
  </si>
  <si>
    <t>Управление многоквартирным домом       (ул. Кольцова, 22)</t>
  </si>
  <si>
    <t>1 усл. ед - 173 409,24</t>
  </si>
  <si>
    <t xml:space="preserve">0340200018917000194 </t>
  </si>
  <si>
    <t>0340200003317006346</t>
  </si>
  <si>
    <t>0340200003317006722</t>
  </si>
  <si>
    <t>ООО Торговый Дом «Медпоставка»</t>
  </si>
  <si>
    <t>600 фл - 646,74 руб., 25 фл - 3 233,75 руб.,         600 фл - 532,33 руб., 50 фл - 378,10 руб.,              20 фл - 1 890,50 руб., 600 упак - 348,25 руб.,      500 фл - 597,00 руб., 600 фл - 341,29 руб.,            50 упак - 1 243,75 руб., 16 фл - 2 039,75 руб.,     150 фл - 318,40 руб., 150 фл - 696,50 руб.,          150 фл - 338,30 руб.</t>
  </si>
  <si>
    <t>600, 25, 600, 50, 20, 500, 600, 16, 150, 150, 150 фл., 600, 50 упак.</t>
  </si>
  <si>
    <t>0340200003317005810</t>
  </si>
  <si>
    <t>Оказание услуг по проведению исследований (Эзофагогастродуаденоскопия для детей)</t>
  </si>
  <si>
    <t>30 чел - 290,00 руб.</t>
  </si>
  <si>
    <t>30 чел.</t>
  </si>
  <si>
    <t>0340200003317006882</t>
  </si>
  <si>
    <t xml:space="preserve">Оказание образовательных услуг по дополнительному профессиональному образованию (повышение квалификации) по специальности «Урология» цикл «Урология» </t>
  </si>
  <si>
    <t xml:space="preserve">Частное учреждение дополнительного профессионального образования «Институт переподготовки и повышения квалификации специалистов здравоохранения» </t>
  </si>
  <si>
    <t>с 01.04.2018 по 30.06.2018 года</t>
  </si>
  <si>
    <t>1 чел - 17 910,00 руб.</t>
  </si>
  <si>
    <t>0340200003317006883</t>
  </si>
  <si>
    <t xml:space="preserve">Оказание образовательных услуг по дополнительному профессиональному образованию (повышение квалификации) по специальности «Неврология» цикл «Неврология» </t>
  </si>
  <si>
    <t>Частное учреждение дополнительного профессионального образования «Институт переподготовки и повышения квалификации специалистов здравоохранения»</t>
  </si>
  <si>
    <t>с 01.05.2018 по 30.06.2018 года</t>
  </si>
  <si>
    <t>1 чел - 9 405,00 руб.</t>
  </si>
  <si>
    <t>0340200003317006854</t>
  </si>
  <si>
    <t xml:space="preserve">Оказание образовательных услуг по дополнительному профессиональному образованию (повышение квалификации) по специальности «Аллергология и иммунология» цикл «Аллергология и иммунология» </t>
  </si>
  <si>
    <t xml:space="preserve">ООО «АВС-Центр» </t>
  </si>
  <si>
    <t>с 01.02.2018 по 30.04.2018 года</t>
  </si>
  <si>
    <t>1 чел - 3 023,64 руб.</t>
  </si>
  <si>
    <t>0340200003317006857</t>
  </si>
  <si>
    <t xml:space="preserve">Оказание образовательных услуг по дополнительному профессиональному образованию (повышение квалификации) по специальности «Ультразвуковая диагностика» цикл «Ультразвуковая диагностика» </t>
  </si>
  <si>
    <t>с 01.02.2018 по 31.03.2018года</t>
  </si>
  <si>
    <t xml:space="preserve">Оказание образовательных услуг по дополнительному профессиональному образованию (повышение квалификации) по специальности «Рентгенология» цикл «Рентгенология» </t>
  </si>
  <si>
    <t>0340200003317006829</t>
  </si>
  <si>
    <t>4 чел.</t>
  </si>
  <si>
    <t>4 чел - 4 420,00 руб.</t>
  </si>
  <si>
    <t>0340200003317006855</t>
  </si>
  <si>
    <t>с 01.04.2018 по 31.05.2018 года</t>
  </si>
  <si>
    <t>2 чел.</t>
  </si>
  <si>
    <t>2 чел - 2 960,00 руб.</t>
  </si>
  <si>
    <t xml:space="preserve"> Оказание образовательных услуг по дополнительному профессиональному образованию (повышение квалификации) по специальности «Кардиология» цикл «Кардиология».  </t>
  </si>
  <si>
    <t>0340200003317006831</t>
  </si>
  <si>
    <t>с 01.01.2018 по 28.02.2018 года</t>
  </si>
  <si>
    <t>1 чел - 5 985,00 руб.</t>
  </si>
  <si>
    <t xml:space="preserve">Оказание образовательных услуг по дополнительному профессиональному образованию (повышение квалификации) по специальности «Стоматология терапевтическая» цикл «Стоматология терапевтическая». </t>
  </si>
  <si>
    <t>0340200003317006858</t>
  </si>
  <si>
    <t>с 01.01.2018 по 31.03.2018 года</t>
  </si>
  <si>
    <t>3 чел - 2 960,00 руб.</t>
  </si>
  <si>
    <t>3 чел.</t>
  </si>
  <si>
    <t>Оказание образовательных услуг по дополнительному профессиональному образованию (повышение квалификации) по специальности «Стоматология детская» цикл «Стоматология детская».</t>
  </si>
  <si>
    <t>0340200003317006859</t>
  </si>
  <si>
    <t>1 чел - 2 907,50 руб.</t>
  </si>
  <si>
    <t>" 07 " ноября  2017 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</si>
</sst>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  <numFmt numFmtId="181" formatCode="[$-419]mmmm\ yyyy;@"/>
    <numFmt numFmtId="182" formatCode="mmm/yyyy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3"/>
      <name val="Arial Cyr"/>
      <family val="0"/>
    </font>
    <font>
      <b/>
      <u val="single"/>
      <sz val="13"/>
      <name val="Arial Cyr"/>
      <family val="0"/>
    </font>
    <font>
      <sz val="13"/>
      <name val="Arial Cyr"/>
      <family val="0"/>
    </font>
    <font>
      <sz val="10"/>
      <name val="Times New Roman"/>
      <family val="1"/>
    </font>
    <font>
      <sz val="10"/>
      <color indexed="10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24" fillId="0" borderId="0" xfId="0" applyFont="1" applyAlignment="1">
      <alignment/>
    </xf>
    <xf numFmtId="0" fontId="0" fillId="0" borderId="0" xfId="0" applyBorder="1" applyAlignment="1">
      <alignment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 readingOrder="1"/>
    </xf>
    <xf numFmtId="4" fontId="25" fillId="0" borderId="10" xfId="0" applyNumberFormat="1" applyFont="1" applyBorder="1" applyAlignment="1">
      <alignment horizontal="center" vertical="center" wrapText="1" readingOrder="1"/>
    </xf>
    <xf numFmtId="14" fontId="25" fillId="0" borderId="10" xfId="0" applyNumberFormat="1" applyFont="1" applyBorder="1" applyAlignment="1">
      <alignment horizontal="center" vertical="center" wrapText="1" readingOrder="1"/>
    </xf>
    <xf numFmtId="49" fontId="25" fillId="0" borderId="10" xfId="53" applyNumberFormat="1" applyFont="1" applyFill="1" applyBorder="1" applyAlignment="1">
      <alignment horizontal="center" vertical="center" wrapText="1" readingOrder="1"/>
      <protection/>
    </xf>
    <xf numFmtId="0" fontId="25" fillId="0" borderId="10" xfId="53" applyFont="1" applyFill="1" applyBorder="1" applyAlignment="1">
      <alignment horizontal="center" vertical="center" wrapText="1" readingOrder="1"/>
      <protection/>
    </xf>
    <xf numFmtId="4" fontId="25" fillId="0" borderId="10" xfId="53" applyNumberFormat="1" applyFont="1" applyFill="1" applyBorder="1" applyAlignment="1">
      <alignment horizontal="center" vertical="center" wrapText="1" readingOrder="1"/>
      <protection/>
    </xf>
    <xf numFmtId="14" fontId="25" fillId="0" borderId="10" xfId="53" applyNumberFormat="1" applyFont="1" applyBorder="1" applyAlignment="1">
      <alignment horizontal="center" vertical="center" wrapText="1" readingOrder="1"/>
      <protection/>
    </xf>
    <xf numFmtId="0" fontId="25" fillId="0" borderId="10" xfId="53" applyFont="1" applyBorder="1" applyAlignment="1">
      <alignment horizontal="center" vertical="center" wrapText="1" readingOrder="1"/>
      <protection/>
    </xf>
    <xf numFmtId="4" fontId="25" fillId="0" borderId="10" xfId="53" applyNumberFormat="1" applyFont="1" applyBorder="1" applyAlignment="1">
      <alignment horizontal="center" vertical="center" wrapText="1" readingOrder="1"/>
      <protection/>
    </xf>
    <xf numFmtId="4" fontId="25" fillId="0" borderId="10" xfId="53" applyNumberFormat="1" applyFont="1" applyFill="1" applyBorder="1" applyAlignment="1" applyProtection="1">
      <alignment horizontal="center" vertical="center" wrapText="1" readingOrder="1"/>
      <protection locked="0"/>
    </xf>
    <xf numFmtId="14" fontId="25" fillId="24" borderId="10" xfId="53" applyNumberFormat="1" applyFont="1" applyFill="1" applyBorder="1" applyAlignment="1" applyProtection="1">
      <alignment horizontal="center" vertical="center" wrapText="1" readingOrder="1"/>
      <protection locked="0"/>
    </xf>
    <xf numFmtId="4" fontId="25" fillId="24" borderId="10" xfId="53" applyNumberFormat="1" applyFont="1" applyFill="1" applyBorder="1" applyAlignment="1" applyProtection="1">
      <alignment horizontal="center" vertical="center" wrapText="1" readingOrder="1"/>
      <protection locked="0"/>
    </xf>
    <xf numFmtId="49" fontId="24" fillId="0" borderId="0" xfId="0" applyNumberFormat="1" applyFont="1" applyAlignment="1">
      <alignment wrapText="1" readingOrder="1"/>
    </xf>
    <xf numFmtId="0" fontId="24" fillId="0" borderId="0" xfId="0" applyFont="1" applyAlignment="1">
      <alignment wrapText="1" readingOrder="1"/>
    </xf>
    <xf numFmtId="4" fontId="24" fillId="0" borderId="0" xfId="0" applyNumberFormat="1" applyFont="1" applyAlignment="1">
      <alignment wrapText="1" readingOrder="1"/>
    </xf>
    <xf numFmtId="0" fontId="0" fillId="0" borderId="0" xfId="0" applyAlignment="1">
      <alignment wrapText="1" readingOrder="1"/>
    </xf>
    <xf numFmtId="4" fontId="0" fillId="0" borderId="0" xfId="0" applyNumberFormat="1" applyAlignment="1">
      <alignment wrapText="1" readingOrder="1"/>
    </xf>
    <xf numFmtId="0" fontId="25" fillId="0" borderId="10" xfId="0" applyFont="1" applyFill="1" applyBorder="1" applyAlignment="1">
      <alignment horizontal="center" vertical="center" wrapText="1" readingOrder="1"/>
    </xf>
    <xf numFmtId="4" fontId="25" fillId="0" borderId="10" xfId="0" applyNumberFormat="1" applyFont="1" applyFill="1" applyBorder="1" applyAlignment="1">
      <alignment horizontal="center" vertical="center" wrapText="1" readingOrder="1"/>
    </xf>
    <xf numFmtId="14" fontId="25" fillId="0" borderId="10" xfId="0" applyNumberFormat="1" applyFont="1" applyFill="1" applyBorder="1" applyAlignment="1">
      <alignment horizontal="center" vertical="center" wrapText="1" readingOrder="1"/>
    </xf>
    <xf numFmtId="14" fontId="25" fillId="0" borderId="10" xfId="53" applyNumberFormat="1" applyFont="1" applyFill="1" applyBorder="1" applyAlignment="1">
      <alignment horizontal="center" vertical="center" wrapText="1" readingOrder="1"/>
      <protection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49" fontId="27" fillId="0" borderId="0" xfId="0" applyNumberFormat="1" applyFont="1" applyAlignment="1">
      <alignment wrapText="1" readingOrder="1"/>
    </xf>
    <xf numFmtId="0" fontId="28" fillId="0" borderId="10" xfId="0" applyFont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 wrapText="1" readingOrder="1"/>
    </xf>
    <xf numFmtId="0" fontId="28" fillId="0" borderId="10" xfId="0" applyFont="1" applyBorder="1" applyAlignment="1">
      <alignment horizontal="center" vertical="center" wrapText="1" readingOrder="1"/>
    </xf>
    <xf numFmtId="4" fontId="28" fillId="0" borderId="10" xfId="0" applyNumberFormat="1" applyFont="1" applyBorder="1" applyAlignment="1">
      <alignment horizontal="center" vertical="center" wrapText="1" readingOrder="1"/>
    </xf>
    <xf numFmtId="0" fontId="29" fillId="0" borderId="0" xfId="0" applyFont="1" applyBorder="1" applyAlignment="1">
      <alignment/>
    </xf>
    <xf numFmtId="0" fontId="29" fillId="0" borderId="0" xfId="0" applyFont="1" applyAlignment="1">
      <alignment/>
    </xf>
    <xf numFmtId="0" fontId="25" fillId="25" borderId="10" xfId="0" applyFont="1" applyFill="1" applyBorder="1" applyAlignment="1">
      <alignment horizontal="center" vertical="center"/>
    </xf>
    <xf numFmtId="0" fontId="25" fillId="25" borderId="10" xfId="0" applyFont="1" applyFill="1" applyBorder="1" applyAlignment="1">
      <alignment horizontal="center" vertical="center" wrapText="1" readingOrder="1"/>
    </xf>
    <xf numFmtId="4" fontId="25" fillId="25" borderId="10" xfId="0" applyNumberFormat="1" applyFont="1" applyFill="1" applyBorder="1" applyAlignment="1">
      <alignment horizontal="center" vertical="center" wrapText="1" readingOrder="1"/>
    </xf>
    <xf numFmtId="14" fontId="25" fillId="25" borderId="10" xfId="0" applyNumberFormat="1" applyFont="1" applyFill="1" applyBorder="1" applyAlignment="1">
      <alignment horizontal="center" vertical="center" wrapText="1" readingOrder="1"/>
    </xf>
    <xf numFmtId="0" fontId="0" fillId="25" borderId="0" xfId="0" applyFill="1" applyBorder="1" applyAlignment="1">
      <alignment/>
    </xf>
    <xf numFmtId="0" fontId="0" fillId="25" borderId="0" xfId="0" applyFill="1" applyAlignment="1">
      <alignment/>
    </xf>
    <xf numFmtId="0" fontId="22" fillId="0" borderId="11" xfId="0" applyFont="1" applyBorder="1" applyAlignment="1">
      <alignment horizontal="left" vertical="center" wrapText="1" readingOrder="1"/>
    </xf>
    <xf numFmtId="49" fontId="25" fillId="25" borderId="10" xfId="0" applyNumberFormat="1" applyFont="1" applyFill="1" applyBorder="1" applyAlignment="1">
      <alignment horizontal="center" vertical="center" wrapText="1" readingOrder="1"/>
    </xf>
    <xf numFmtId="49" fontId="25" fillId="0" borderId="10" xfId="0" applyNumberFormat="1" applyFont="1" applyBorder="1" applyAlignment="1">
      <alignment horizontal="center" vertical="center" wrapText="1" readingOrder="1"/>
    </xf>
    <xf numFmtId="49" fontId="25" fillId="0" borderId="10" xfId="53" applyNumberFormat="1" applyFont="1" applyFill="1" applyBorder="1" applyAlignment="1" applyProtection="1">
      <alignment horizontal="center" vertical="center" wrapText="1" readingOrder="1"/>
      <protection locked="0"/>
    </xf>
    <xf numFmtId="49" fontId="0" fillId="0" borderId="0" xfId="0" applyNumberFormat="1" applyFont="1" applyAlignment="1">
      <alignment wrapText="1" readingOrder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SheetLayoutView="100" zoomScalePageLayoutView="75" workbookViewId="0" topLeftCell="A1">
      <pane ySplit="2" topLeftCell="A3" activePane="bottomLeft" state="frozen"/>
      <selection pane="topLeft" activeCell="A1" sqref="A1"/>
      <selection pane="bottomLeft" activeCell="E42" sqref="E42"/>
    </sheetView>
  </sheetViews>
  <sheetFormatPr defaultColWidth="9.00390625" defaultRowHeight="12.75"/>
  <cols>
    <col min="1" max="1" width="6.625" style="0" customWidth="1"/>
    <col min="2" max="2" width="23.375" style="46" customWidth="1"/>
    <col min="3" max="3" width="35.875" style="21" customWidth="1"/>
    <col min="4" max="4" width="21.375" style="21" customWidth="1"/>
    <col min="5" max="5" width="30.125" style="21" customWidth="1"/>
    <col min="6" max="6" width="17.375" style="22" customWidth="1"/>
    <col min="7" max="7" width="14.625" style="21" customWidth="1"/>
    <col min="8" max="8" width="38.125" style="21" customWidth="1"/>
    <col min="9" max="9" width="15.00390625" style="22" customWidth="1"/>
    <col min="10" max="10" width="38.00390625" style="21" customWidth="1"/>
    <col min="11" max="11" width="23.00390625" style="21" customWidth="1"/>
    <col min="12" max="12" width="9.125" style="2" customWidth="1"/>
  </cols>
  <sheetData>
    <row r="1" spans="1:11" ht="36.75" customHeight="1">
      <c r="A1" s="42" t="s">
        <v>12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2" s="35" customFormat="1" ht="85.5" customHeight="1">
      <c r="A2" s="30" t="s">
        <v>2</v>
      </c>
      <c r="B2" s="31" t="s">
        <v>3</v>
      </c>
      <c r="C2" s="32" t="s">
        <v>4</v>
      </c>
      <c r="D2" s="32" t="s">
        <v>0</v>
      </c>
      <c r="E2" s="32" t="s">
        <v>10</v>
      </c>
      <c r="F2" s="33" t="s">
        <v>1</v>
      </c>
      <c r="G2" s="32" t="s">
        <v>5</v>
      </c>
      <c r="H2" s="32" t="s">
        <v>6</v>
      </c>
      <c r="I2" s="33" t="s">
        <v>7</v>
      </c>
      <c r="J2" s="32" t="s">
        <v>8</v>
      </c>
      <c r="K2" s="32" t="s">
        <v>9</v>
      </c>
      <c r="L2" s="34"/>
    </row>
    <row r="3" spans="1:12" s="41" customFormat="1" ht="80.25" customHeight="1">
      <c r="A3" s="36">
        <v>1</v>
      </c>
      <c r="B3" s="43" t="s">
        <v>137</v>
      </c>
      <c r="C3" s="37" t="s">
        <v>14</v>
      </c>
      <c r="D3" s="37" t="s">
        <v>18</v>
      </c>
      <c r="E3" s="37" t="s">
        <v>15</v>
      </c>
      <c r="F3" s="38">
        <v>182240</v>
      </c>
      <c r="G3" s="39">
        <v>43010</v>
      </c>
      <c r="H3" s="37" t="s">
        <v>16</v>
      </c>
      <c r="I3" s="38">
        <v>182240</v>
      </c>
      <c r="J3" s="37" t="s">
        <v>17</v>
      </c>
      <c r="K3" s="37" t="s">
        <v>11</v>
      </c>
      <c r="L3" s="40"/>
    </row>
    <row r="4" spans="1:11" ht="81" customHeight="1">
      <c r="A4" s="5">
        <f>1+A3</f>
        <v>2</v>
      </c>
      <c r="B4" s="44" t="s">
        <v>13</v>
      </c>
      <c r="C4" s="6" t="s">
        <v>14</v>
      </c>
      <c r="D4" s="6" t="s">
        <v>21</v>
      </c>
      <c r="E4" s="6" t="s">
        <v>15</v>
      </c>
      <c r="F4" s="7">
        <v>342694.4</v>
      </c>
      <c r="G4" s="8">
        <v>43010</v>
      </c>
      <c r="H4" s="6" t="s">
        <v>19</v>
      </c>
      <c r="I4" s="7">
        <v>321500.4</v>
      </c>
      <c r="J4" s="6" t="s">
        <v>20</v>
      </c>
      <c r="K4" s="6" t="s">
        <v>11</v>
      </c>
    </row>
    <row r="5" spans="1:12" s="3" customFormat="1" ht="81" customHeight="1">
      <c r="A5" s="5">
        <f aca="true" t="shared" si="0" ref="A5:A37">A4+1</f>
        <v>3</v>
      </c>
      <c r="B5" s="9" t="s">
        <v>22</v>
      </c>
      <c r="C5" s="10" t="s">
        <v>23</v>
      </c>
      <c r="D5" s="6" t="s">
        <v>27</v>
      </c>
      <c r="E5" s="6" t="s">
        <v>24</v>
      </c>
      <c r="F5" s="11">
        <v>24192</v>
      </c>
      <c r="G5" s="12">
        <v>43010</v>
      </c>
      <c r="H5" s="13" t="s">
        <v>25</v>
      </c>
      <c r="I5" s="14">
        <v>20427.52</v>
      </c>
      <c r="J5" s="14" t="s">
        <v>26</v>
      </c>
      <c r="K5" s="6" t="s">
        <v>11</v>
      </c>
      <c r="L5" s="4"/>
    </row>
    <row r="6" spans="1:12" s="3" customFormat="1" ht="90.75" customHeight="1">
      <c r="A6" s="5">
        <f t="shared" si="0"/>
        <v>4</v>
      </c>
      <c r="B6" s="9" t="s">
        <v>28</v>
      </c>
      <c r="C6" s="10" t="s">
        <v>29</v>
      </c>
      <c r="D6" s="6" t="s">
        <v>31</v>
      </c>
      <c r="E6" s="6" t="s">
        <v>24</v>
      </c>
      <c r="F6" s="11">
        <v>70260</v>
      </c>
      <c r="G6" s="12">
        <v>43010</v>
      </c>
      <c r="H6" s="13" t="s">
        <v>25</v>
      </c>
      <c r="I6" s="14">
        <v>66395.7</v>
      </c>
      <c r="J6" s="14" t="s">
        <v>30</v>
      </c>
      <c r="K6" s="12" t="s">
        <v>11</v>
      </c>
      <c r="L6" s="4"/>
    </row>
    <row r="7" spans="1:12" s="3" customFormat="1" ht="84.75" customHeight="1">
      <c r="A7" s="5">
        <f t="shared" si="0"/>
        <v>5</v>
      </c>
      <c r="B7" s="9" t="s">
        <v>32</v>
      </c>
      <c r="C7" s="10" t="s">
        <v>33</v>
      </c>
      <c r="D7" s="6" t="s">
        <v>37</v>
      </c>
      <c r="E7" s="6" t="s">
        <v>34</v>
      </c>
      <c r="F7" s="11">
        <v>362890.3</v>
      </c>
      <c r="G7" s="12">
        <v>43010</v>
      </c>
      <c r="H7" s="13" t="s">
        <v>35</v>
      </c>
      <c r="I7" s="14">
        <v>362890.3</v>
      </c>
      <c r="J7" s="14" t="s">
        <v>36</v>
      </c>
      <c r="K7" s="12" t="s">
        <v>11</v>
      </c>
      <c r="L7" s="4"/>
    </row>
    <row r="8" spans="1:12" s="3" customFormat="1" ht="77.25" customHeight="1">
      <c r="A8" s="5">
        <f t="shared" si="0"/>
        <v>6</v>
      </c>
      <c r="B8" s="45" t="s">
        <v>38</v>
      </c>
      <c r="C8" s="10" t="s">
        <v>39</v>
      </c>
      <c r="D8" s="6" t="s">
        <v>42</v>
      </c>
      <c r="E8" s="6" t="s">
        <v>24</v>
      </c>
      <c r="F8" s="15">
        <v>87290</v>
      </c>
      <c r="G8" s="16">
        <v>43010</v>
      </c>
      <c r="H8" s="13" t="s">
        <v>40</v>
      </c>
      <c r="I8" s="17">
        <v>64793.47</v>
      </c>
      <c r="J8" s="14" t="s">
        <v>41</v>
      </c>
      <c r="K8" s="12" t="s">
        <v>11</v>
      </c>
      <c r="L8" s="4"/>
    </row>
    <row r="9" spans="1:12" s="3" customFormat="1" ht="77.25" customHeight="1">
      <c r="A9" s="5">
        <f t="shared" si="0"/>
        <v>7</v>
      </c>
      <c r="B9" s="45" t="s">
        <v>131</v>
      </c>
      <c r="C9" s="10" t="s">
        <v>128</v>
      </c>
      <c r="D9" s="6" t="s">
        <v>121</v>
      </c>
      <c r="E9" s="6" t="s">
        <v>132</v>
      </c>
      <c r="F9" s="15">
        <v>10750.95</v>
      </c>
      <c r="G9" s="16">
        <v>43012</v>
      </c>
      <c r="H9" s="13" t="s">
        <v>127</v>
      </c>
      <c r="I9" s="17">
        <v>10750.95</v>
      </c>
      <c r="J9" s="14" t="s">
        <v>130</v>
      </c>
      <c r="K9" s="12" t="s">
        <v>129</v>
      </c>
      <c r="L9" s="4"/>
    </row>
    <row r="10" spans="1:12" s="3" customFormat="1" ht="77.25" customHeight="1">
      <c r="A10" s="5">
        <f t="shared" si="0"/>
        <v>8</v>
      </c>
      <c r="B10" s="45" t="s">
        <v>136</v>
      </c>
      <c r="C10" s="10" t="s">
        <v>134</v>
      </c>
      <c r="D10" s="6" t="s">
        <v>121</v>
      </c>
      <c r="E10" s="6" t="s">
        <v>133</v>
      </c>
      <c r="F10" s="15">
        <v>173409.24</v>
      </c>
      <c r="G10" s="16">
        <v>43012</v>
      </c>
      <c r="H10" s="13" t="s">
        <v>127</v>
      </c>
      <c r="I10" s="17">
        <v>173409.24</v>
      </c>
      <c r="J10" s="14" t="s">
        <v>135</v>
      </c>
      <c r="K10" s="12" t="s">
        <v>129</v>
      </c>
      <c r="L10" s="4"/>
    </row>
    <row r="11" spans="1:12" s="3" customFormat="1" ht="83.25" customHeight="1">
      <c r="A11" s="5">
        <f t="shared" si="0"/>
        <v>9</v>
      </c>
      <c r="B11" s="9" t="s">
        <v>43</v>
      </c>
      <c r="C11" s="10" t="s">
        <v>44</v>
      </c>
      <c r="D11" s="6" t="s">
        <v>48</v>
      </c>
      <c r="E11" s="6" t="s">
        <v>46</v>
      </c>
      <c r="F11" s="11">
        <v>2637000</v>
      </c>
      <c r="G11" s="12">
        <v>43014</v>
      </c>
      <c r="H11" s="13" t="s">
        <v>45</v>
      </c>
      <c r="I11" s="14">
        <v>1885060</v>
      </c>
      <c r="J11" s="14" t="s">
        <v>47</v>
      </c>
      <c r="K11" s="12" t="s">
        <v>11</v>
      </c>
      <c r="L11" s="4"/>
    </row>
    <row r="12" spans="1:12" s="3" customFormat="1" ht="59.25" customHeight="1">
      <c r="A12" s="5">
        <f t="shared" si="0"/>
        <v>10</v>
      </c>
      <c r="B12" s="9" t="s">
        <v>49</v>
      </c>
      <c r="C12" s="10" t="s">
        <v>50</v>
      </c>
      <c r="D12" s="6" t="s">
        <v>55</v>
      </c>
      <c r="E12" s="6" t="s">
        <v>51</v>
      </c>
      <c r="F12" s="11">
        <v>257964</v>
      </c>
      <c r="G12" s="12">
        <v>43017</v>
      </c>
      <c r="H12" s="13" t="s">
        <v>52</v>
      </c>
      <c r="I12" s="14">
        <v>257964</v>
      </c>
      <c r="J12" s="14" t="s">
        <v>54</v>
      </c>
      <c r="K12" s="12" t="s">
        <v>53</v>
      </c>
      <c r="L12" s="4"/>
    </row>
    <row r="13" spans="1:12" s="3" customFormat="1" ht="60.75" customHeight="1">
      <c r="A13" s="5">
        <f t="shared" si="0"/>
        <v>11</v>
      </c>
      <c r="B13" s="9" t="s">
        <v>56</v>
      </c>
      <c r="C13" s="10" t="s">
        <v>57</v>
      </c>
      <c r="D13" s="6" t="s">
        <v>61</v>
      </c>
      <c r="E13" s="6" t="s">
        <v>58</v>
      </c>
      <c r="F13" s="11">
        <v>93914</v>
      </c>
      <c r="G13" s="12">
        <v>43018</v>
      </c>
      <c r="H13" s="13" t="s">
        <v>59</v>
      </c>
      <c r="I13" s="14">
        <v>93785</v>
      </c>
      <c r="J13" s="14" t="s">
        <v>60</v>
      </c>
      <c r="K13" s="12" t="s">
        <v>11</v>
      </c>
      <c r="L13" s="4"/>
    </row>
    <row r="14" spans="1:12" s="3" customFormat="1" ht="65.25" customHeight="1">
      <c r="A14" s="5">
        <f t="shared" si="0"/>
        <v>12</v>
      </c>
      <c r="B14" s="9" t="s">
        <v>62</v>
      </c>
      <c r="C14" s="10" t="s">
        <v>63</v>
      </c>
      <c r="D14" s="6" t="s">
        <v>67</v>
      </c>
      <c r="E14" s="6" t="s">
        <v>64</v>
      </c>
      <c r="F14" s="14">
        <v>75300</v>
      </c>
      <c r="G14" s="12">
        <v>43024</v>
      </c>
      <c r="H14" s="13" t="s">
        <v>65</v>
      </c>
      <c r="I14" s="14">
        <v>67713.5</v>
      </c>
      <c r="J14" s="14" t="s">
        <v>68</v>
      </c>
      <c r="K14" s="12" t="s">
        <v>66</v>
      </c>
      <c r="L14" s="4"/>
    </row>
    <row r="15" spans="1:12" s="3" customFormat="1" ht="82.5" customHeight="1">
      <c r="A15" s="5">
        <f t="shared" si="0"/>
        <v>13</v>
      </c>
      <c r="B15" s="9" t="s">
        <v>69</v>
      </c>
      <c r="C15" s="10" t="s">
        <v>70</v>
      </c>
      <c r="D15" s="6" t="s">
        <v>73</v>
      </c>
      <c r="E15" s="6" t="s">
        <v>46</v>
      </c>
      <c r="F15" s="7">
        <v>468000</v>
      </c>
      <c r="G15" s="8">
        <v>43025</v>
      </c>
      <c r="H15" s="6" t="s">
        <v>71</v>
      </c>
      <c r="I15" s="7">
        <v>331344</v>
      </c>
      <c r="J15" s="6" t="s">
        <v>72</v>
      </c>
      <c r="K15" s="12" t="s">
        <v>11</v>
      </c>
      <c r="L15" s="4"/>
    </row>
    <row r="16" spans="1:12" s="3" customFormat="1" ht="67.5" customHeight="1">
      <c r="A16" s="5">
        <f t="shared" si="0"/>
        <v>14</v>
      </c>
      <c r="B16" s="9" t="s">
        <v>74</v>
      </c>
      <c r="C16" s="10" t="s">
        <v>70</v>
      </c>
      <c r="D16" s="6" t="s">
        <v>76</v>
      </c>
      <c r="E16" s="6" t="s">
        <v>46</v>
      </c>
      <c r="F16" s="7">
        <v>150000</v>
      </c>
      <c r="G16" s="8">
        <v>43025</v>
      </c>
      <c r="H16" s="6" t="s">
        <v>71</v>
      </c>
      <c r="I16" s="7">
        <v>106800</v>
      </c>
      <c r="J16" s="6" t="s">
        <v>75</v>
      </c>
      <c r="K16" s="12" t="s">
        <v>11</v>
      </c>
      <c r="L16" s="4"/>
    </row>
    <row r="17" spans="1:12" s="3" customFormat="1" ht="85.5" customHeight="1">
      <c r="A17" s="5">
        <f t="shared" si="0"/>
        <v>15</v>
      </c>
      <c r="B17" s="9" t="s">
        <v>77</v>
      </c>
      <c r="C17" s="10" t="s">
        <v>70</v>
      </c>
      <c r="D17" s="6" t="s">
        <v>73</v>
      </c>
      <c r="E17" s="6" t="s">
        <v>46</v>
      </c>
      <c r="F17" s="7">
        <v>468000</v>
      </c>
      <c r="G17" s="8">
        <v>43025</v>
      </c>
      <c r="H17" s="6" t="s">
        <v>71</v>
      </c>
      <c r="I17" s="7">
        <v>342576</v>
      </c>
      <c r="J17" s="7" t="s">
        <v>78</v>
      </c>
      <c r="K17" s="12" t="s">
        <v>11</v>
      </c>
      <c r="L17" s="4"/>
    </row>
    <row r="18" spans="1:12" s="3" customFormat="1" ht="66" customHeight="1">
      <c r="A18" s="5">
        <f t="shared" si="0"/>
        <v>16</v>
      </c>
      <c r="B18" s="9" t="s">
        <v>79</v>
      </c>
      <c r="C18" s="10" t="s">
        <v>70</v>
      </c>
      <c r="D18" s="6" t="s">
        <v>81</v>
      </c>
      <c r="E18" s="6" t="s">
        <v>46</v>
      </c>
      <c r="F18" s="7">
        <v>360000</v>
      </c>
      <c r="G18" s="8">
        <v>43025</v>
      </c>
      <c r="H18" s="6" t="s">
        <v>40</v>
      </c>
      <c r="I18" s="7">
        <v>266400</v>
      </c>
      <c r="J18" s="7" t="s">
        <v>80</v>
      </c>
      <c r="K18" s="12" t="s">
        <v>11</v>
      </c>
      <c r="L18" s="4"/>
    </row>
    <row r="19" spans="1:12" s="3" customFormat="1" ht="60.75" customHeight="1">
      <c r="A19" s="5">
        <f t="shared" si="0"/>
        <v>17</v>
      </c>
      <c r="B19" s="9" t="s">
        <v>82</v>
      </c>
      <c r="C19" s="10" t="s">
        <v>83</v>
      </c>
      <c r="D19" s="6" t="s">
        <v>88</v>
      </c>
      <c r="E19" s="6" t="s">
        <v>85</v>
      </c>
      <c r="F19" s="7">
        <v>114800</v>
      </c>
      <c r="G19" s="8">
        <v>43026</v>
      </c>
      <c r="H19" s="6" t="s">
        <v>86</v>
      </c>
      <c r="I19" s="7">
        <v>69982</v>
      </c>
      <c r="J19" s="6" t="s">
        <v>87</v>
      </c>
      <c r="K19" s="12" t="s">
        <v>84</v>
      </c>
      <c r="L19" s="4"/>
    </row>
    <row r="20" spans="1:12" s="3" customFormat="1" ht="75" customHeight="1">
      <c r="A20" s="5">
        <f t="shared" si="0"/>
        <v>18</v>
      </c>
      <c r="B20" s="9" t="s">
        <v>89</v>
      </c>
      <c r="C20" s="10" t="s">
        <v>90</v>
      </c>
      <c r="D20" s="6" t="s">
        <v>93</v>
      </c>
      <c r="E20" s="6" t="s">
        <v>91</v>
      </c>
      <c r="F20" s="7">
        <v>12000</v>
      </c>
      <c r="G20" s="8">
        <v>43032</v>
      </c>
      <c r="H20" s="6" t="s">
        <v>92</v>
      </c>
      <c r="I20" s="7">
        <v>12000</v>
      </c>
      <c r="J20" s="6" t="s">
        <v>94</v>
      </c>
      <c r="K20" s="12" t="s">
        <v>11</v>
      </c>
      <c r="L20" s="4"/>
    </row>
    <row r="21" spans="1:12" s="3" customFormat="1" ht="65.25" customHeight="1">
      <c r="A21" s="5">
        <f t="shared" si="0"/>
        <v>19</v>
      </c>
      <c r="B21" s="9" t="s">
        <v>95</v>
      </c>
      <c r="C21" s="10" t="s">
        <v>96</v>
      </c>
      <c r="D21" s="6" t="s">
        <v>99</v>
      </c>
      <c r="E21" s="6" t="s">
        <v>24</v>
      </c>
      <c r="F21" s="7">
        <v>289400</v>
      </c>
      <c r="G21" s="8">
        <v>43032</v>
      </c>
      <c r="H21" s="6" t="s">
        <v>97</v>
      </c>
      <c r="I21" s="7">
        <v>289400</v>
      </c>
      <c r="J21" s="6" t="s">
        <v>98</v>
      </c>
      <c r="K21" s="12" t="s">
        <v>11</v>
      </c>
      <c r="L21" s="4"/>
    </row>
    <row r="22" spans="1:12" s="3" customFormat="1" ht="68.25" customHeight="1">
      <c r="A22" s="5">
        <f t="shared" si="0"/>
        <v>20</v>
      </c>
      <c r="B22" s="9" t="s">
        <v>100</v>
      </c>
      <c r="C22" s="10" t="s">
        <v>101</v>
      </c>
      <c r="D22" s="6" t="s">
        <v>105</v>
      </c>
      <c r="E22" s="6" t="s">
        <v>24</v>
      </c>
      <c r="F22" s="7">
        <v>1650430</v>
      </c>
      <c r="G22" s="8">
        <v>43032</v>
      </c>
      <c r="H22" s="6" t="s">
        <v>103</v>
      </c>
      <c r="I22" s="7">
        <v>1120000</v>
      </c>
      <c r="J22" s="6" t="s">
        <v>104</v>
      </c>
      <c r="K22" s="12" t="s">
        <v>102</v>
      </c>
      <c r="L22" s="4"/>
    </row>
    <row r="23" spans="1:12" s="3" customFormat="1" ht="83.25" customHeight="1">
      <c r="A23" s="5">
        <f t="shared" si="0"/>
        <v>21</v>
      </c>
      <c r="B23" s="9" t="s">
        <v>106</v>
      </c>
      <c r="C23" s="10" t="s">
        <v>107</v>
      </c>
      <c r="D23" s="6" t="s">
        <v>93</v>
      </c>
      <c r="E23" s="6" t="s">
        <v>108</v>
      </c>
      <c r="F23" s="7">
        <v>13100</v>
      </c>
      <c r="G23" s="8">
        <v>43032</v>
      </c>
      <c r="H23" s="6" t="s">
        <v>109</v>
      </c>
      <c r="I23" s="7">
        <v>6579.5</v>
      </c>
      <c r="J23" s="6" t="s">
        <v>110</v>
      </c>
      <c r="K23" s="12" t="s">
        <v>11</v>
      </c>
      <c r="L23" s="4"/>
    </row>
    <row r="24" spans="1:12" s="3" customFormat="1" ht="57" customHeight="1">
      <c r="A24" s="5">
        <f t="shared" si="0"/>
        <v>22</v>
      </c>
      <c r="B24" s="9" t="s">
        <v>111</v>
      </c>
      <c r="C24" s="10" t="s">
        <v>112</v>
      </c>
      <c r="D24" s="6" t="s">
        <v>115</v>
      </c>
      <c r="E24" s="6" t="s">
        <v>24</v>
      </c>
      <c r="F24" s="7">
        <v>301320</v>
      </c>
      <c r="G24" s="8">
        <v>43032</v>
      </c>
      <c r="H24" s="6" t="s">
        <v>113</v>
      </c>
      <c r="I24" s="7">
        <v>189534</v>
      </c>
      <c r="J24" s="6" t="s">
        <v>114</v>
      </c>
      <c r="K24" s="12" t="s">
        <v>11</v>
      </c>
      <c r="L24" s="4"/>
    </row>
    <row r="25" spans="1:12" s="3" customFormat="1" ht="57" customHeight="1">
      <c r="A25" s="5">
        <f t="shared" si="0"/>
        <v>23</v>
      </c>
      <c r="B25" s="9" t="s">
        <v>116</v>
      </c>
      <c r="C25" s="10" t="s">
        <v>117</v>
      </c>
      <c r="D25" s="6" t="s">
        <v>121</v>
      </c>
      <c r="E25" s="6" t="s">
        <v>118</v>
      </c>
      <c r="F25" s="7">
        <v>483910</v>
      </c>
      <c r="G25" s="8">
        <v>43033</v>
      </c>
      <c r="H25" s="6" t="s">
        <v>119</v>
      </c>
      <c r="I25" s="7">
        <v>287350</v>
      </c>
      <c r="J25" s="6" t="s">
        <v>120</v>
      </c>
      <c r="K25" s="12" t="s">
        <v>11</v>
      </c>
      <c r="L25" s="4"/>
    </row>
    <row r="26" spans="1:12" s="3" customFormat="1" ht="57" customHeight="1">
      <c r="A26" s="5">
        <f t="shared" si="0"/>
        <v>24</v>
      </c>
      <c r="B26" s="9" t="s">
        <v>122</v>
      </c>
      <c r="C26" s="10" t="s">
        <v>123</v>
      </c>
      <c r="D26" s="6" t="s">
        <v>126</v>
      </c>
      <c r="E26" s="6" t="s">
        <v>118</v>
      </c>
      <c r="F26" s="7">
        <v>5600</v>
      </c>
      <c r="G26" s="8">
        <v>43033</v>
      </c>
      <c r="H26" s="6" t="s">
        <v>124</v>
      </c>
      <c r="I26" s="7">
        <v>5600</v>
      </c>
      <c r="J26" s="6" t="s">
        <v>125</v>
      </c>
      <c r="K26" s="12" t="s">
        <v>11</v>
      </c>
      <c r="L26" s="4"/>
    </row>
    <row r="27" spans="1:12" s="3" customFormat="1" ht="96.75" customHeight="1">
      <c r="A27" s="5">
        <f t="shared" si="0"/>
        <v>25</v>
      </c>
      <c r="B27" s="9" t="s">
        <v>138</v>
      </c>
      <c r="C27" s="10" t="s">
        <v>96</v>
      </c>
      <c r="D27" s="6" t="s">
        <v>141</v>
      </c>
      <c r="E27" s="6" t="s">
        <v>24</v>
      </c>
      <c r="F27" s="7">
        <v>1864350</v>
      </c>
      <c r="G27" s="8">
        <v>43035</v>
      </c>
      <c r="H27" s="6" t="s">
        <v>139</v>
      </c>
      <c r="I27" s="7">
        <v>1855028.25</v>
      </c>
      <c r="J27" s="6" t="s">
        <v>140</v>
      </c>
      <c r="K27" s="12" t="s">
        <v>102</v>
      </c>
      <c r="L27" s="4"/>
    </row>
    <row r="28" spans="1:12" s="28" customFormat="1" ht="57" customHeight="1">
      <c r="A28" s="5">
        <f t="shared" si="0"/>
        <v>26</v>
      </c>
      <c r="B28" s="9" t="s">
        <v>142</v>
      </c>
      <c r="C28" s="10" t="s">
        <v>143</v>
      </c>
      <c r="D28" s="23" t="s">
        <v>145</v>
      </c>
      <c r="E28" s="23" t="s">
        <v>118</v>
      </c>
      <c r="F28" s="24">
        <v>8700</v>
      </c>
      <c r="G28" s="25">
        <v>43038</v>
      </c>
      <c r="H28" s="23" t="s">
        <v>124</v>
      </c>
      <c r="I28" s="24">
        <v>8700</v>
      </c>
      <c r="J28" s="23" t="s">
        <v>144</v>
      </c>
      <c r="K28" s="26" t="s">
        <v>11</v>
      </c>
      <c r="L28" s="27"/>
    </row>
    <row r="29" spans="1:12" s="28" customFormat="1" ht="77.25" customHeight="1">
      <c r="A29" s="5">
        <f t="shared" si="0"/>
        <v>27</v>
      </c>
      <c r="B29" s="9" t="s">
        <v>146</v>
      </c>
      <c r="C29" s="10" t="s">
        <v>147</v>
      </c>
      <c r="D29" s="23" t="s">
        <v>93</v>
      </c>
      <c r="E29" s="23" t="s">
        <v>149</v>
      </c>
      <c r="F29" s="24">
        <v>18000</v>
      </c>
      <c r="G29" s="25">
        <v>43039</v>
      </c>
      <c r="H29" s="23" t="s">
        <v>148</v>
      </c>
      <c r="I29" s="24">
        <v>17910</v>
      </c>
      <c r="J29" s="23" t="s">
        <v>150</v>
      </c>
      <c r="K29" s="26" t="s">
        <v>11</v>
      </c>
      <c r="L29" s="27"/>
    </row>
    <row r="30" spans="1:12" s="28" customFormat="1" ht="76.5" customHeight="1">
      <c r="A30" s="5">
        <f t="shared" si="0"/>
        <v>28</v>
      </c>
      <c r="B30" s="9" t="s">
        <v>151</v>
      </c>
      <c r="C30" s="10" t="s">
        <v>152</v>
      </c>
      <c r="D30" s="23" t="s">
        <v>93</v>
      </c>
      <c r="E30" s="23" t="s">
        <v>154</v>
      </c>
      <c r="F30" s="24">
        <v>11000</v>
      </c>
      <c r="G30" s="25">
        <v>43039</v>
      </c>
      <c r="H30" s="23" t="s">
        <v>153</v>
      </c>
      <c r="I30" s="24">
        <v>9405</v>
      </c>
      <c r="J30" s="23" t="s">
        <v>155</v>
      </c>
      <c r="K30" s="26" t="s">
        <v>11</v>
      </c>
      <c r="L30" s="27"/>
    </row>
    <row r="31" spans="1:12" s="28" customFormat="1" ht="87" customHeight="1">
      <c r="A31" s="5">
        <f t="shared" si="0"/>
        <v>29</v>
      </c>
      <c r="B31" s="9" t="s">
        <v>156</v>
      </c>
      <c r="C31" s="10" t="s">
        <v>157</v>
      </c>
      <c r="D31" s="23" t="s">
        <v>93</v>
      </c>
      <c r="E31" s="23" t="s">
        <v>159</v>
      </c>
      <c r="F31" s="24">
        <v>14900</v>
      </c>
      <c r="G31" s="25">
        <v>43039</v>
      </c>
      <c r="H31" s="23" t="s">
        <v>158</v>
      </c>
      <c r="I31" s="24">
        <v>3023.64</v>
      </c>
      <c r="J31" s="23" t="s">
        <v>160</v>
      </c>
      <c r="K31" s="26" t="s">
        <v>11</v>
      </c>
      <c r="L31" s="27"/>
    </row>
    <row r="32" spans="1:12" s="3" customFormat="1" ht="83.25" customHeight="1">
      <c r="A32" s="5">
        <f t="shared" si="0"/>
        <v>30</v>
      </c>
      <c r="B32" s="9" t="s">
        <v>161</v>
      </c>
      <c r="C32" s="10" t="s">
        <v>162</v>
      </c>
      <c r="D32" s="6" t="s">
        <v>93</v>
      </c>
      <c r="E32" s="6" t="s">
        <v>163</v>
      </c>
      <c r="F32" s="7">
        <v>18500</v>
      </c>
      <c r="G32" s="8">
        <v>43039</v>
      </c>
      <c r="H32" s="6" t="s">
        <v>158</v>
      </c>
      <c r="I32" s="7">
        <v>2907.5</v>
      </c>
      <c r="J32" s="6" t="s">
        <v>183</v>
      </c>
      <c r="K32" s="12" t="s">
        <v>11</v>
      </c>
      <c r="L32" s="4"/>
    </row>
    <row r="33" spans="1:12" s="3" customFormat="1" ht="80.25" customHeight="1">
      <c r="A33" s="5">
        <f t="shared" si="0"/>
        <v>31</v>
      </c>
      <c r="B33" s="9" t="s">
        <v>165</v>
      </c>
      <c r="C33" s="10" t="s">
        <v>164</v>
      </c>
      <c r="D33" s="6" t="s">
        <v>166</v>
      </c>
      <c r="E33" s="6" t="s">
        <v>159</v>
      </c>
      <c r="F33" s="7">
        <v>52000</v>
      </c>
      <c r="G33" s="8">
        <v>43039</v>
      </c>
      <c r="H33" s="6" t="s">
        <v>158</v>
      </c>
      <c r="I33" s="7">
        <v>17680</v>
      </c>
      <c r="J33" s="6" t="s">
        <v>167</v>
      </c>
      <c r="K33" s="12" t="s">
        <v>11</v>
      </c>
      <c r="L33" s="4"/>
    </row>
    <row r="34" spans="1:12" s="3" customFormat="1" ht="85.5" customHeight="1">
      <c r="A34" s="5">
        <f t="shared" si="0"/>
        <v>32</v>
      </c>
      <c r="B34" s="9" t="s">
        <v>168</v>
      </c>
      <c r="C34" s="10" t="s">
        <v>162</v>
      </c>
      <c r="D34" s="6" t="s">
        <v>170</v>
      </c>
      <c r="E34" s="6" t="s">
        <v>169</v>
      </c>
      <c r="F34" s="7">
        <v>37000</v>
      </c>
      <c r="G34" s="8">
        <v>43039</v>
      </c>
      <c r="H34" s="6" t="s">
        <v>158</v>
      </c>
      <c r="I34" s="7">
        <v>5920</v>
      </c>
      <c r="J34" s="6" t="s">
        <v>171</v>
      </c>
      <c r="K34" s="12" t="s">
        <v>11</v>
      </c>
      <c r="L34" s="4"/>
    </row>
    <row r="35" spans="1:12" s="3" customFormat="1" ht="80.25" customHeight="1">
      <c r="A35" s="5">
        <f t="shared" si="0"/>
        <v>33</v>
      </c>
      <c r="B35" s="9" t="s">
        <v>173</v>
      </c>
      <c r="C35" s="10" t="s">
        <v>172</v>
      </c>
      <c r="D35" s="6" t="s">
        <v>93</v>
      </c>
      <c r="E35" s="6" t="s">
        <v>174</v>
      </c>
      <c r="F35" s="7">
        <v>9000</v>
      </c>
      <c r="G35" s="8">
        <v>43039</v>
      </c>
      <c r="H35" s="6" t="s">
        <v>109</v>
      </c>
      <c r="I35" s="7">
        <v>5985</v>
      </c>
      <c r="J35" s="6" t="s">
        <v>175</v>
      </c>
      <c r="K35" s="12" t="s">
        <v>11</v>
      </c>
      <c r="L35" s="4"/>
    </row>
    <row r="36" spans="1:12" s="3" customFormat="1" ht="90" customHeight="1">
      <c r="A36" s="5">
        <f t="shared" si="0"/>
        <v>34</v>
      </c>
      <c r="B36" s="9" t="s">
        <v>177</v>
      </c>
      <c r="C36" s="10" t="s">
        <v>176</v>
      </c>
      <c r="D36" s="6" t="s">
        <v>180</v>
      </c>
      <c r="E36" s="6" t="s">
        <v>178</v>
      </c>
      <c r="F36" s="7">
        <v>55500</v>
      </c>
      <c r="G36" s="8">
        <v>43039</v>
      </c>
      <c r="H36" s="6" t="s">
        <v>109</v>
      </c>
      <c r="I36" s="7">
        <v>8880</v>
      </c>
      <c r="J36" s="6" t="s">
        <v>179</v>
      </c>
      <c r="K36" s="12" t="s">
        <v>11</v>
      </c>
      <c r="L36" s="4"/>
    </row>
    <row r="37" spans="1:12" s="3" customFormat="1" ht="75.75" customHeight="1">
      <c r="A37" s="5">
        <f t="shared" si="0"/>
        <v>35</v>
      </c>
      <c r="B37" s="9" t="s">
        <v>182</v>
      </c>
      <c r="C37" s="10" t="s">
        <v>181</v>
      </c>
      <c r="D37" s="6" t="s">
        <v>93</v>
      </c>
      <c r="E37" s="6" t="s">
        <v>159</v>
      </c>
      <c r="F37" s="7">
        <v>18500</v>
      </c>
      <c r="G37" s="8">
        <v>43039</v>
      </c>
      <c r="H37" s="6" t="s">
        <v>109</v>
      </c>
      <c r="I37" s="7">
        <v>2907.5</v>
      </c>
      <c r="J37" s="6" t="s">
        <v>183</v>
      </c>
      <c r="K37" s="12" t="s">
        <v>11</v>
      </c>
      <c r="L37" s="4"/>
    </row>
    <row r="38" spans="1:11" ht="16.5">
      <c r="A38" s="1"/>
      <c r="B38" s="18"/>
      <c r="C38" s="19"/>
      <c r="D38" s="19"/>
      <c r="E38" s="19"/>
      <c r="F38" s="20"/>
      <c r="G38" s="19"/>
      <c r="H38" s="19"/>
      <c r="I38" s="20"/>
      <c r="J38" s="19"/>
      <c r="K38" s="19"/>
    </row>
    <row r="39" spans="1:11" ht="16.5">
      <c r="A39" s="1"/>
      <c r="B39" s="18"/>
      <c r="C39" s="19"/>
      <c r="D39" s="19"/>
      <c r="E39" s="19"/>
      <c r="F39" s="20"/>
      <c r="G39" s="19"/>
      <c r="H39" s="19"/>
      <c r="I39" s="20"/>
      <c r="J39" s="19"/>
      <c r="K39" s="19"/>
    </row>
    <row r="40" spans="1:11" ht="16.5">
      <c r="A40" s="1"/>
      <c r="B40" s="29" t="s">
        <v>184</v>
      </c>
      <c r="C40" s="19"/>
      <c r="D40" s="19"/>
      <c r="E40" s="19"/>
      <c r="F40" s="20"/>
      <c r="G40" s="19"/>
      <c r="H40" s="19"/>
      <c r="I40" s="20"/>
      <c r="J40" s="19"/>
      <c r="K40" s="19"/>
    </row>
    <row r="41" spans="1:11" ht="16.5">
      <c r="A41" s="1"/>
      <c r="I41" s="20"/>
      <c r="J41" s="19"/>
      <c r="K41" s="19"/>
    </row>
  </sheetData>
  <sheetProtection/>
  <mergeCells count="1">
    <mergeCell ref="A1:K1"/>
  </mergeCells>
  <printOptions/>
  <pageMargins left="0.2362204724409449" right="0.7480314960629921" top="0.31496062992125984" bottom="0.15748031496062992" header="0.5118110236220472" footer="0.5118110236220472"/>
  <pageSetup horizontalDpi="600" verticalDpi="600" orientation="landscape" paperSize="9" scale="50" r:id="rId1"/>
  <rowBreaks count="1" manualBreakCount="1">
    <brk id="13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2017-09-06T11:03:35Z</cp:lastPrinted>
  <dcterms:created xsi:type="dcterms:W3CDTF">2017-03-09T07:26:42Z</dcterms:created>
  <dcterms:modified xsi:type="dcterms:W3CDTF">2017-11-07T11:55:01Z</dcterms:modified>
  <cp:category/>
  <cp:version/>
  <cp:contentType/>
  <cp:contentStatus/>
</cp:coreProperties>
</file>